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4700" windowHeight="76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<sst xmlns="http://schemas.openxmlformats.org/spreadsheetml/2006/main" count="173" uniqueCount="131">
  <si>
    <t>Podstawa</t>
  </si>
  <si>
    <t>Opis i Wyliczenia</t>
  </si>
  <si>
    <t>j.m.</t>
  </si>
  <si>
    <t>Poszcz.</t>
  </si>
  <si>
    <t>Cena</t>
  </si>
  <si>
    <t>Wartość</t>
  </si>
  <si>
    <t>I  ROBOTY PRZYGOTOWAWCZE I ROZBIÓRKOWE</t>
  </si>
  <si>
    <t>1</t>
  </si>
  <si>
    <t>KNNR 1
0111-01</t>
  </si>
  <si>
    <t>km</t>
  </si>
  <si>
    <t>2</t>
  </si>
  <si>
    <t>kpl</t>
  </si>
  <si>
    <t>KNR 2-01
0109-05</t>
  </si>
  <si>
    <t>ha</t>
  </si>
  <si>
    <t>KNR 2-01
0111-02</t>
  </si>
  <si>
    <t>m2</t>
  </si>
  <si>
    <t>II  Rozbiórka elementów dróg i przepustów</t>
  </si>
  <si>
    <t>KNR 2-31 0816-03</t>
  </si>
  <si>
    <t>mb</t>
  </si>
  <si>
    <t>KNR 2-31 0816-04</t>
  </si>
  <si>
    <t>m3</t>
  </si>
  <si>
    <t>KNNR 6
0806-02</t>
  </si>
  <si>
    <t>KNNR 6
0802-08</t>
  </si>
  <si>
    <t>KNR 4-04 1103-01</t>
  </si>
  <si>
    <t>III Roboty ziemne</t>
  </si>
  <si>
    <t>KNNR 1 0202-06</t>
  </si>
  <si>
    <t>KNNR 1
0202-06</t>
  </si>
  <si>
    <t>KNNR 1 0208-02</t>
  </si>
  <si>
    <t>IV  ODWODNIENIE KORPUSU DROGOWEGO</t>
  </si>
  <si>
    <t>KNNR 4
1424-02
1308-02</t>
  </si>
  <si>
    <t>Studzienki ściekowe uliczne betonowe z dennicą monolityczną o
śr 500 mm zosadnikiem bez syfonu wraz z przykanalikiem z rur PVC
śr. 1600mm długości 3,0mm</t>
  </si>
  <si>
    <t>szt</t>
  </si>
  <si>
    <t>KNNR 6
0605-01,
05,08</t>
  </si>
  <si>
    <t>V  PODBUDOWA</t>
  </si>
  <si>
    <t>KNNR 6 1005-06</t>
  </si>
  <si>
    <t>KNNR 6 1005-07</t>
  </si>
  <si>
    <t>KNNR 6 0113-02</t>
  </si>
  <si>
    <t>KNNR 6 0109-02</t>
  </si>
  <si>
    <t>KNNR 6 0110-02</t>
  </si>
  <si>
    <t>KNNR 6 0107-01</t>
  </si>
  <si>
    <t>KNR AT
030102-01</t>
  </si>
  <si>
    <t>Frezowanie nawierzchni bitumicznej gr. 5 cm z transportem destruktu na odl 1km
- wjazd do zakł bryczek (10+8)x3,0</t>
  </si>
  <si>
    <t>KNNR 6
0108-02</t>
  </si>
  <si>
    <t>Mg</t>
  </si>
  <si>
    <t>VI  NAWIERZCHNIA</t>
  </si>
  <si>
    <t>KNNR 6 0309-02</t>
  </si>
  <si>
    <t>KNRAT
040104-03</t>
  </si>
  <si>
    <t>VII  ROBOTY WYKOŃCZENIOWE</t>
  </si>
  <si>
    <t>KNNR 1 0514-01</t>
  </si>
  <si>
    <t>KNNR 6
1302-02</t>
  </si>
  <si>
    <t>VIII  PRZEPUSTY RUROWE POD ZJAZDAMI</t>
  </si>
  <si>
    <t>KNNR 6 0605-01</t>
  </si>
  <si>
    <t>KNNR 6 0605-03</t>
  </si>
  <si>
    <t>KNNR 6 0605-06</t>
  </si>
  <si>
    <t>IX Pobocze utwardzone kruszywem łamanym</t>
  </si>
  <si>
    <t>KNNR 6 0103-03</t>
  </si>
  <si>
    <t>KNNR 6 0113-01</t>
  </si>
  <si>
    <t>KNNR 6 0112-05</t>
  </si>
  <si>
    <t>KNNR 6 1002-02</t>
  </si>
  <si>
    <t>X  ELEMENTY ULIC</t>
  </si>
  <si>
    <t>KNR 2-31 0402-04</t>
  </si>
  <si>
    <t>KNNR 6 0401-03</t>
  </si>
  <si>
    <t>Krawężniki betonowe wystające o wymiarach 15x30 cm bez ław</t>
  </si>
  <si>
    <t>KNNR 6 0401-05</t>
  </si>
  <si>
    <t>XI Zjazdy</t>
  </si>
  <si>
    <t>KNNR 6
0113-02</t>
  </si>
  <si>
    <t>XII URZĄDZENIA ZABEZPIECZAJĄCE I OZNAKOWANIE POZIOME</t>
  </si>
  <si>
    <t>KNNR 6
0703-01,05</t>
  </si>
  <si>
    <t>KNNR 6
0705-02</t>
  </si>
  <si>
    <t>KNNR 6
0705-06</t>
  </si>
  <si>
    <t>Wartość kosztorysowa robót bez podatku VAT
Podatek VAT- 23%
Ogółem wartość kosztorysowania robót</t>
  </si>
  <si>
    <t>KOSZTORYS OFERTOWY</t>
  </si>
  <si>
    <t>…………………….</t>
  </si>
  <si>
    <t>(pieczęć wykonawcy)</t>
  </si>
  <si>
    <t>Załącznik nr 2</t>
  </si>
  <si>
    <t>Słownie: …………………………………………………………………………………………………………………………………………………………………………………………..</t>
  </si>
  <si>
    <t>………………………………………………………………………………………………………………………….</t>
  </si>
  <si>
    <t>………………….. dnia …………..</t>
  </si>
  <si>
    <t>(miejscowość)</t>
  </si>
  <si>
    <t>…………………………………</t>
  </si>
  <si>
    <t>(pieczęć i podpis/podpisy wykonawcy lub osób upoważnionych do składania oświadczeń woli w imieniu wykonawcy)</t>
  </si>
  <si>
    <t>Roboty pomiarowe przy liniowych robotach ziemnych - trasa dróg w terenie równinnym</t>
  </si>
  <si>
    <t xml:space="preserve">Ręczne ścinanie i karczowanie krzewów w ilości 100szt/ha
</t>
  </si>
  <si>
    <t>Oczyszczenie terenu z pozostałości po karczowaniu</t>
  </si>
  <si>
    <t xml:space="preserve">Rozebranie przepustów rurowych - rury betonowe o śr. 60 cm
</t>
  </si>
  <si>
    <t>Rozebranie przepustów rurowych - ścianki czołowe i ławy betonowe                Krotność = 0,75</t>
  </si>
  <si>
    <t xml:space="preserve">Rozebranie krawężnika betonowego typu lekkiego
</t>
  </si>
  <si>
    <t xml:space="preserve">Analogia – przełożenie chodnika na wysokości wiaty przystankowej
</t>
  </si>
  <si>
    <t>Załadunek i wywóz materiałów z rozbiórki samochodami samowyładowczymi na miejsce wskazane przez inwestora</t>
  </si>
  <si>
    <t>Roboty ziemne wykonywane koparkami podsiębiernymi o poj.łyżki 0.40 m3 w gr.kat. III-IV z transp.urobku na odl.do 1 km sam.samowyład. - poszerzenie jezdni</t>
  </si>
  <si>
    <t>Roboty ziemne wykonywane koparkami podsiębiernymi o poj.łyżki 0.40 m3 w gr.kat. III-IV z transp.urobku na odl.do 1 km sam.samowyład.- zdjęcie nadwyżki na poboczach gr. 10cm</t>
  </si>
  <si>
    <t>Dodatek za każdy rozp. 1 km transportu ziemi samochodami samowyładowczymi po drogach o nawierzchni utwardzonej ponad 1 km na odl. do 8 km
Krotność = 7</t>
  </si>
  <si>
    <t>Analogia – wykonanie przepustów pod koroną drogi z rur
polietylenowych PEHD spiralnie karbowanych o r. 600 mm na ławce
z piasku gr. 20cm zagęszczonej wraz ze ściankami czołowymi.
Zasypanie przepustów oraz wykonanie konstrukcji podbudowy</t>
  </si>
  <si>
    <t xml:space="preserve">Oczyszczenie mechaniczne nawierzchni drogowych bitumicznych
</t>
  </si>
  <si>
    <t xml:space="preserve">Analogia - skropienie emulsją asfaltową kationową szybkorozpadową pobudowy pomocniczej z kruszywa łamanego na poszerzenie w ilości 0,7km/m2
Krotność= 1,4
</t>
  </si>
  <si>
    <t xml:space="preserve">Analogia - skropienie emulsją asfaltową szybkorozpadową istniejącej nawierzchni bitumicznej oraz podbudowy zasadniczej na poszerzeniu
</t>
  </si>
  <si>
    <t xml:space="preserve">Analogia - skropienie emulsją asfaltową szybkorozpadową warstwy wyrównawczej nawierzchni bitumicznej przed ułożeniem warstwy ścieralnej
</t>
  </si>
  <si>
    <t xml:space="preserve">Jednowarstwowa podbudowa pomocnicza z kruszywa łamanego naturalnego (KŁNSM) o ciągłym uziarnieniu 0/63,0 mm stabilizowanego mechanicznie gr. 20 cm - roboty na poszerzeniach, przekopach lub pasach węższych niż 2.5 m
</t>
  </si>
  <si>
    <t xml:space="preserve">Warstwa ulepszonego podłoża z gruntu stabilizowanego cementem, wytworzonego w węźle betoniarskim o Rm=5,0 MPa gr.15 cm pielęgnowane piaskiem i wodą - roboty na poszerzeniach, przekopach lub pasach węższych niż 2.5 m
</t>
  </si>
  <si>
    <t xml:space="preserve">Analogia - Wyrównanie istniejącej podbudowy tłuczniowej poprzez zdjęcie nadwyżki i wywóz z budowaniem z pobocze gr do 10cm
</t>
  </si>
  <si>
    <t xml:space="preserve">Wyrównanie instniejącej nawierzchni mieszanką mienralno – asfaltową AC 11W dla KR 2 wg WT – 1 i WT -2 z 2010r. Mechanicznie o grub warstwy średnio 4cm
</t>
  </si>
  <si>
    <t xml:space="preserve">Analogia - warstwa ścieralna z BA AC11S KR2, wg WT-1 i WT-2 z 2010 r. (2011) o grubości po zagęszczeniu 5 cm.
Krotność = 1,25
</t>
  </si>
  <si>
    <t>Zabezpieczenie nawierzchni asfaltowych siatką z włókien szklanych na połączeniach poszerzenia z istniejącą jezdnią</t>
  </si>
  <si>
    <t>Analogia - umocnienie skarp i dna rowów płytami betonowymi wielootworowymi typu "krata" 60x40x10 cm wypełnionymi humusem, na podsypce piaskowej grub. 10 cm</t>
  </si>
  <si>
    <t xml:space="preserve">Mechaniczne oczyszczenie rowów przydrożnych z profilowaniem dna i skarp, grubość na mułu powyżej 20cm
</t>
  </si>
  <si>
    <t xml:space="preserve">Przepusty rurowe pod zjazdami - ławy fundamentowe żwirowe
</t>
  </si>
  <si>
    <t>Przepusty rurowe pod zjazdami - ścianki czołowe z betonu B-30 dla rur o średnicy 40 cm (alternatywnie prefabrykowana ścianka typu PATENT lub "ART-BET")</t>
  </si>
  <si>
    <t>Analogia - przepusty rurowe pod zjazdami np.: - rura strukturalna, dwuścienna Wavin X-Stream PP SN8 śr. 400 mm bez kielicha z dwoma nasuwkami i uszczelkami</t>
  </si>
  <si>
    <t xml:space="preserve">Profilowanie i zagęszczanie podłoża wykonywane mechanicznie w gruncie kat. II-IV pod warstwy konstrukcyjne nawierzchni
</t>
  </si>
  <si>
    <t xml:space="preserve">Analogia - nawierzchnia pobocza z destruktu bitumicznego pozyskanego z frezowania - warstwa górna po zagęszczeniu gr. 5 cm
</t>
  </si>
  <si>
    <t xml:space="preserve">Powierzchniowe utrwalanie nawierzchni drogowych emulsją asfaltową i grysem kamiennym o wym. 5-8 mm w ilości 10 dm3/m2 - obok czynnego pasa jezdni (26-75 poj)
</t>
  </si>
  <si>
    <t>KNR 2-32
0401-04</t>
  </si>
  <si>
    <t>Rowek pod krawężniki i opornik</t>
  </si>
  <si>
    <t xml:space="preserve">Ława pod krawężniki betonowaB-15z oporem pod krawężnik wysoki
</t>
  </si>
  <si>
    <t xml:space="preserve">Ława pod krawężniki betonowa B-15 z oporem
</t>
  </si>
  <si>
    <t>Krawężniki betonowe wtopione – wyłączenia luków poziomych o wym 12x25 cm bez ław</t>
  </si>
  <si>
    <t xml:space="preserve">Ustawienie poręczy sprężystych SPO5 w roztawie słupków 4,mmm
wraz z zakończeniem barier. Bariery jednostrome o masie 24km/mb
</t>
  </si>
  <si>
    <t>Linie na skrzyżowaniu wykonane mechaniczni</t>
  </si>
  <si>
    <t>Przebudowa drogi powiatowej nr 4930P Poraj-Czachorowo-Sikorzyn                                                     odc. Czachorowo – Sikorzyn</t>
  </si>
  <si>
    <t>Wykopy jamiste o głęb.do 3.0 m wyk.na odkład koparkami podsiębiernymi o poj.łyżki 0.15 - 0.25 m3 w gr.kat. I-II</t>
  </si>
  <si>
    <t>KNNR 1 0212-01</t>
  </si>
  <si>
    <t>Koszt - obsługi geodezyjnej podczas realizacji inwestycji oraz sporządzenia inwentaryzacji powykonawczej</t>
  </si>
  <si>
    <t>Geodezja kalk.
Własna</t>
  </si>
  <si>
    <t>Analogia - rozebranie podbudowy z kruszywa gr. 20 cm mechanicznie Krotność = 1,33</t>
  </si>
  <si>
    <t>KNNR 6 0801-02</t>
  </si>
  <si>
    <t>Rozebranie podbudowy z mas bitumicznych gr. 4 cm mechanicznie
Krotność = 0,5</t>
  </si>
  <si>
    <t>KNNR 6 0801-08</t>
  </si>
  <si>
    <t xml:space="preserve">Analogia - podbudowa z kruszyw łamanych 0/31,5 mm o grubości po zagęszczeniu 15 cm- roboty na poboczach węższych niż 2.5 m      Krotność=0,67
</t>
  </si>
  <si>
    <t xml:space="preserve">Podbudowa zasadnicza z BA AC16P KR2, wg WT-1 i WT-2 z 2010 r. (2011) o grubości po zagęszczeniu 7 cm - roboty na poszerzeniach, przekopach lub pasach węższych niż 2.5 m
</t>
  </si>
  <si>
    <t xml:space="preserve">Analogia – Mechaniczne rozścielenie  oraz zagęszczenie nawierzchni tłuczniowej o uziarnieniu 0/63,0 mm gr. 20 cm na zjazdach do posesji
i na pola
</t>
  </si>
  <si>
    <t xml:space="preserve">Oznakowanie poziome jezdni farbą chlorokauczukową – linie
krawędziowe ciągłe – sposób malowania mechaniczny
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</si>
</sst>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[Red]&quot;-&quot;#,##0.00&quot; &quot;[$zł-415]"/>
    <numFmt numFmtId="165" formatCode="0.000"/>
  </numFmts>
  <fonts count="56">
    <font>
      <sz val="11"/>
      <color theme="1"/>
      <name val="Liberation Sans"/>
      <family val="2"/>
    </font>
    <font>
      <sz val="11"/>
      <color indexed="8"/>
      <name val="Czcionka tekstu podstawowego"/>
      <family val="2"/>
    </font>
    <font>
      <sz val="8"/>
      <color indexed="8"/>
      <name val="Liberation Sans"/>
      <family val="2"/>
    </font>
    <font>
      <sz val="11"/>
      <color indexed="8"/>
      <name val="Liberation Sans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b/>
      <i/>
      <sz val="16"/>
      <color indexed="8"/>
      <name val="Liberation Sans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Liberation Sans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Microsoft Sans Serif"/>
      <family val="2"/>
    </font>
    <font>
      <sz val="8"/>
      <color indexed="8"/>
      <name val="Arial"/>
      <family val="2"/>
    </font>
    <font>
      <b/>
      <sz val="8"/>
      <color indexed="8"/>
      <name val="Microsoft Sans Serif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b/>
      <i/>
      <sz val="16"/>
      <color theme="1"/>
      <name val="Liberation Sans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theme="1"/>
      <name val="Liberation Sans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Microsoft Sans Serif"/>
      <family val="2"/>
    </font>
    <font>
      <sz val="8"/>
      <color theme="1"/>
      <name val="Arial"/>
      <family val="2"/>
    </font>
    <font>
      <b/>
      <sz val="8"/>
      <color theme="1"/>
      <name val="Microsoft Sans Serif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Liberation Sans"/>
      <family val="2"/>
    </font>
    <font>
      <b/>
      <sz val="10"/>
      <color theme="1"/>
      <name val="Liberation Sans"/>
      <family val="2"/>
    </font>
    <font>
      <b/>
      <sz val="11"/>
      <color theme="1"/>
      <name val="Liberation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0">
      <alignment horizontal="center"/>
      <protection/>
    </xf>
    <xf numFmtId="0" fontId="34" fillId="0" borderId="0">
      <alignment horizontal="center" textRotation="90"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0">
      <alignment/>
      <protection/>
    </xf>
    <xf numFmtId="164" fontId="42" fillId="0" borderId="0">
      <alignment/>
      <protection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8" fillId="0" borderId="10" xfId="0" applyFont="1" applyFill="1" applyBorder="1" applyAlignment="1" applyProtection="1">
      <alignment horizontal="left" vertical="top" wrapText="1"/>
      <protection/>
    </xf>
    <xf numFmtId="0" fontId="48" fillId="0" borderId="11" xfId="0" applyFont="1" applyFill="1" applyBorder="1" applyAlignment="1" applyProtection="1">
      <alignment horizontal="left" vertical="top"/>
      <protection/>
    </xf>
    <xf numFmtId="0" fontId="48" fillId="0" borderId="12" xfId="0" applyFont="1" applyFill="1" applyBorder="1" applyAlignment="1" applyProtection="1">
      <alignment horizontal="left" vertical="top"/>
      <protection/>
    </xf>
    <xf numFmtId="0" fontId="48" fillId="0" borderId="12" xfId="0" applyFont="1" applyFill="1" applyBorder="1" applyAlignment="1" applyProtection="1">
      <alignment horizontal="left" vertical="top" wrapText="1"/>
      <protection/>
    </xf>
    <xf numFmtId="0" fontId="49" fillId="0" borderId="10" xfId="0" applyFont="1" applyFill="1" applyBorder="1" applyAlignment="1" applyProtection="1">
      <alignment horizontal="left" vertical="top"/>
      <protection/>
    </xf>
    <xf numFmtId="0" fontId="0" fillId="0" borderId="0" xfId="0" applyAlignment="1">
      <alignment horizontal="left"/>
    </xf>
    <xf numFmtId="0" fontId="48" fillId="0" borderId="10" xfId="0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0" fontId="48" fillId="0" borderId="11" xfId="0" applyFont="1" applyFill="1" applyBorder="1" applyAlignment="1" applyProtection="1">
      <alignment horizontal="left" vertical="top" wrapText="1"/>
      <protection/>
    </xf>
    <xf numFmtId="0" fontId="50" fillId="0" borderId="13" xfId="0" applyFont="1" applyFill="1" applyBorder="1" applyAlignment="1" applyProtection="1">
      <alignment horizontal="left" vertical="top" wrapText="1"/>
      <protection/>
    </xf>
    <xf numFmtId="0" fontId="48" fillId="0" borderId="10" xfId="0" applyFont="1" applyFill="1" applyBorder="1" applyAlignment="1" applyProtection="1">
      <alignment horizontal="left" vertical="top" wrapText="1"/>
      <protection/>
    </xf>
    <xf numFmtId="0" fontId="49" fillId="0" borderId="14" xfId="0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 wrapText="1"/>
    </xf>
    <xf numFmtId="0" fontId="48" fillId="0" borderId="15" xfId="0" applyFont="1" applyFill="1" applyBorder="1" applyAlignment="1" applyProtection="1">
      <alignment horizontal="left" vertical="top"/>
      <protection/>
    </xf>
    <xf numFmtId="0" fontId="48" fillId="0" borderId="15" xfId="0" applyFont="1" applyFill="1" applyBorder="1" applyAlignment="1" applyProtection="1">
      <alignment horizontal="left" vertical="top" wrapText="1"/>
      <protection/>
    </xf>
    <xf numFmtId="0" fontId="49" fillId="0" borderId="16" xfId="0" applyFont="1" applyFill="1" applyBorder="1" applyAlignment="1" applyProtection="1">
      <alignment horizontal="left" vertical="top"/>
      <protection/>
    </xf>
    <xf numFmtId="0" fontId="48" fillId="0" borderId="16" xfId="0" applyFont="1" applyFill="1" applyBorder="1" applyAlignment="1" applyProtection="1">
      <alignment horizontal="left" vertical="top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49" fillId="0" borderId="12" xfId="0" applyFont="1" applyFill="1" applyBorder="1" applyAlignment="1" applyProtection="1">
      <alignment horizontal="center" vertical="top" wrapText="1"/>
      <protection/>
    </xf>
    <xf numFmtId="2" fontId="49" fillId="0" borderId="11" xfId="0" applyNumberFormat="1" applyFont="1" applyFill="1" applyBorder="1" applyAlignment="1" applyProtection="1">
      <alignment horizontal="center" vertical="top" wrapText="1"/>
      <protection/>
    </xf>
    <xf numFmtId="2" fontId="49" fillId="0" borderId="12" xfId="0" applyNumberFormat="1" applyFont="1" applyFill="1" applyBorder="1" applyAlignment="1" applyProtection="1">
      <alignment horizontal="center" vertical="top" wrapText="1"/>
      <protection/>
    </xf>
    <xf numFmtId="2" fontId="49" fillId="0" borderId="10" xfId="0" applyNumberFormat="1" applyFont="1" applyFill="1" applyBorder="1" applyAlignment="1" applyProtection="1">
      <alignment horizontal="center" vertical="top" wrapText="1"/>
      <protection/>
    </xf>
    <xf numFmtId="2" fontId="48" fillId="0" borderId="10" xfId="0" applyNumberFormat="1" applyFont="1" applyFill="1" applyBorder="1" applyAlignment="1" applyProtection="1">
      <alignment horizontal="center" vertical="top" wrapText="1"/>
      <protection/>
    </xf>
    <xf numFmtId="0" fontId="49" fillId="0" borderId="16" xfId="0" applyFont="1" applyFill="1" applyBorder="1" applyAlignment="1" applyProtection="1">
      <alignment horizontal="center" vertical="top"/>
      <protection/>
    </xf>
    <xf numFmtId="0" fontId="48" fillId="0" borderId="16" xfId="0" applyFont="1" applyFill="1" applyBorder="1" applyAlignment="1" applyProtection="1">
      <alignment horizontal="center" vertical="top"/>
      <protection/>
    </xf>
    <xf numFmtId="0" fontId="48" fillId="0" borderId="15" xfId="0" applyFont="1" applyFill="1" applyBorder="1" applyAlignment="1" applyProtection="1">
      <alignment horizontal="center" vertical="top" wrapText="1"/>
      <protection/>
    </xf>
    <xf numFmtId="0" fontId="48" fillId="0" borderId="11" xfId="0" applyFont="1" applyFill="1" applyBorder="1" applyAlignment="1" applyProtection="1">
      <alignment horizontal="center" vertical="top" wrapText="1"/>
      <protection/>
    </xf>
    <xf numFmtId="0" fontId="48" fillId="0" borderId="10" xfId="0" applyFont="1" applyFill="1" applyBorder="1" applyAlignment="1" applyProtection="1">
      <alignment horizontal="center" vertical="top" wrapText="1"/>
      <protection/>
    </xf>
    <xf numFmtId="0" fontId="2" fillId="0" borderId="10" xfId="0" applyFont="1" applyFill="1" applyBorder="1" applyAlignment="1" applyProtection="1">
      <alignment horizontal="left" vertical="top" wrapText="1"/>
      <protection/>
    </xf>
    <xf numFmtId="0" fontId="48" fillId="0" borderId="16" xfId="0" applyFont="1" applyFill="1" applyBorder="1" applyAlignment="1" applyProtection="1">
      <alignment horizontal="left" vertical="top" wrapText="1"/>
      <protection/>
    </xf>
    <xf numFmtId="0" fontId="49" fillId="0" borderId="16" xfId="0" applyFont="1" applyFill="1" applyBorder="1" applyAlignment="1" applyProtection="1">
      <alignment horizontal="center" vertical="top" wrapText="1"/>
      <protection/>
    </xf>
    <xf numFmtId="2" fontId="49" fillId="0" borderId="16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Alignment="1">
      <alignment horizontal="right"/>
    </xf>
    <xf numFmtId="4" fontId="48" fillId="0" borderId="16" xfId="0" applyNumberFormat="1" applyFont="1" applyFill="1" applyBorder="1" applyAlignment="1" applyProtection="1">
      <alignment horizontal="right" vertical="top"/>
      <protection/>
    </xf>
    <xf numFmtId="4" fontId="49" fillId="0" borderId="17" xfId="0" applyNumberFormat="1" applyFont="1" applyFill="1" applyBorder="1" applyAlignment="1" applyProtection="1">
      <alignment horizontal="right" vertical="top"/>
      <protection/>
    </xf>
    <xf numFmtId="4" fontId="49" fillId="0" borderId="18" xfId="0" applyNumberFormat="1" applyFont="1" applyFill="1" applyBorder="1" applyAlignment="1" applyProtection="1">
      <alignment horizontal="right" vertical="top"/>
      <protection/>
    </xf>
    <xf numFmtId="4" fontId="49" fillId="0" borderId="13" xfId="0" applyNumberFormat="1" applyFont="1" applyFill="1" applyBorder="1" applyAlignment="1" applyProtection="1">
      <alignment horizontal="right" vertical="top"/>
      <protection/>
    </xf>
    <xf numFmtId="4" fontId="48" fillId="0" borderId="13" xfId="0" applyNumberFormat="1" applyFont="1" applyFill="1" applyBorder="1" applyAlignment="1" applyProtection="1">
      <alignment horizontal="right" vertical="top"/>
      <protection/>
    </xf>
    <xf numFmtId="4" fontId="49" fillId="0" borderId="19" xfId="0" applyNumberFormat="1" applyFont="1" applyFill="1" applyBorder="1" applyAlignment="1" applyProtection="1">
      <alignment horizontal="right" vertical="top"/>
      <protection/>
    </xf>
    <xf numFmtId="4" fontId="49" fillId="0" borderId="20" xfId="0" applyNumberFormat="1" applyFont="1" applyFill="1" applyBorder="1" applyAlignment="1" applyProtection="1">
      <alignment horizontal="right" vertical="top"/>
      <protection/>
    </xf>
    <xf numFmtId="4" fontId="49" fillId="0" borderId="14" xfId="0" applyNumberFormat="1" applyFont="1" applyFill="1" applyBorder="1" applyAlignment="1" applyProtection="1">
      <alignment horizontal="right" vertical="top"/>
      <protection/>
    </xf>
    <xf numFmtId="165" fontId="49" fillId="0" borderId="15" xfId="0" applyNumberFormat="1" applyFont="1" applyFill="1" applyBorder="1" applyAlignment="1" applyProtection="1">
      <alignment horizontal="center" vertical="top" wrapText="1"/>
      <protection/>
    </xf>
    <xf numFmtId="4" fontId="49" fillId="0" borderId="16" xfId="0" applyNumberFormat="1" applyFont="1" applyFill="1" applyBorder="1" applyAlignment="1" applyProtection="1">
      <alignment horizontal="right" vertical="top"/>
      <protection/>
    </xf>
    <xf numFmtId="4" fontId="52" fillId="0" borderId="12" xfId="0" applyNumberFormat="1" applyFont="1" applyFill="1" applyBorder="1" applyAlignment="1" applyProtection="1">
      <alignment horizontal="right" vertical="top"/>
      <protection/>
    </xf>
    <xf numFmtId="0" fontId="50" fillId="0" borderId="10" xfId="0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 wrapText="1"/>
    </xf>
    <xf numFmtId="0" fontId="52" fillId="0" borderId="10" xfId="0" applyFont="1" applyFill="1" applyBorder="1" applyAlignment="1" applyProtection="1">
      <alignment horizontal="left" vertical="top" wrapText="1"/>
      <protection/>
    </xf>
    <xf numFmtId="0" fontId="54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51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52" fillId="0" borderId="21" xfId="0" applyFont="1" applyFill="1" applyBorder="1" applyAlignment="1" applyProtection="1">
      <alignment horizontal="center" vertical="top" wrapText="1"/>
      <protection/>
    </xf>
    <xf numFmtId="0" fontId="55" fillId="0" borderId="0" xfId="0" applyFont="1" applyAlignment="1">
      <alignment horizontal="right"/>
    </xf>
    <xf numFmtId="0" fontId="50" fillId="0" borderId="16" xfId="0" applyFont="1" applyFill="1" applyBorder="1" applyAlignment="1" applyProtection="1">
      <alignment horizontal="left" vertical="top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" xfId="55"/>
    <cellStyle name="Result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zoomScalePageLayoutView="0" workbookViewId="0" topLeftCell="A55">
      <selection activeCell="C63" sqref="C63"/>
    </sheetView>
  </sheetViews>
  <sheetFormatPr defaultColWidth="10.625" defaultRowHeight="14.25"/>
  <cols>
    <col min="1" max="1" width="4.125" style="6" customWidth="1"/>
    <col min="2" max="2" width="7.125" style="6" customWidth="1"/>
    <col min="3" max="3" width="45.50390625" style="0" customWidth="1"/>
    <col min="4" max="4" width="5.00390625" style="6" customWidth="1"/>
    <col min="5" max="5" width="7.50390625" style="6" customWidth="1"/>
    <col min="6" max="6" width="7.00390625" style="35" customWidth="1"/>
    <col min="7" max="7" width="7.125" style="35" customWidth="1"/>
  </cols>
  <sheetData>
    <row r="1" spans="1:7" s="8" customFormat="1" ht="36.75" customHeight="1">
      <c r="A1" s="49" t="s">
        <v>72</v>
      </c>
      <c r="B1" s="49"/>
      <c r="C1" s="49"/>
      <c r="D1" s="58" t="s">
        <v>74</v>
      </c>
      <c r="E1" s="58"/>
      <c r="F1" s="58"/>
      <c r="G1" s="58"/>
    </row>
    <row r="2" spans="1:7" s="8" customFormat="1" ht="25.5" customHeight="1">
      <c r="A2" s="50" t="s">
        <v>73</v>
      </c>
      <c r="B2" s="54"/>
      <c r="C2" s="54"/>
      <c r="D2" s="6"/>
      <c r="E2" s="6"/>
      <c r="F2" s="35"/>
      <c r="G2" s="35"/>
    </row>
    <row r="3" spans="1:256" s="19" customFormat="1" ht="40.5" customHeight="1">
      <c r="A3" s="55" t="s">
        <v>71</v>
      </c>
      <c r="B3" s="56"/>
      <c r="C3" s="56"/>
      <c r="D3" s="56"/>
      <c r="E3" s="56"/>
      <c r="F3" s="56"/>
      <c r="G3" s="56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7" s="13" customFormat="1" ht="39" customHeight="1">
      <c r="A4" s="57" t="s">
        <v>118</v>
      </c>
      <c r="B4" s="57"/>
      <c r="C4" s="57"/>
      <c r="D4" s="57"/>
      <c r="E4" s="57"/>
      <c r="F4" s="57"/>
      <c r="G4" s="57"/>
    </row>
    <row r="5" spans="1:7" ht="14.25">
      <c r="A5" s="26"/>
      <c r="B5" s="27" t="s">
        <v>0</v>
      </c>
      <c r="C5" s="27" t="s">
        <v>1</v>
      </c>
      <c r="D5" s="27" t="s">
        <v>2</v>
      </c>
      <c r="E5" s="27" t="s">
        <v>3</v>
      </c>
      <c r="F5" s="36" t="s">
        <v>4</v>
      </c>
      <c r="G5" s="36" t="s">
        <v>5</v>
      </c>
    </row>
    <row r="6" spans="1:7" ht="14.25">
      <c r="A6" s="17"/>
      <c r="B6" s="16"/>
      <c r="C6" s="59" t="s">
        <v>6</v>
      </c>
      <c r="D6" s="59"/>
      <c r="E6" s="59"/>
      <c r="F6" s="36"/>
      <c r="G6" s="36"/>
    </row>
    <row r="7" spans="1:7" ht="27.75" customHeight="1">
      <c r="A7" s="14" t="s">
        <v>7</v>
      </c>
      <c r="B7" s="15" t="s">
        <v>8</v>
      </c>
      <c r="C7" s="15" t="s">
        <v>81</v>
      </c>
      <c r="D7" s="28" t="s">
        <v>9</v>
      </c>
      <c r="E7" s="44">
        <v>0.732</v>
      </c>
      <c r="F7" s="37"/>
      <c r="G7" s="45">
        <f>E7*F7</f>
        <v>0</v>
      </c>
    </row>
    <row r="8" spans="1:7" ht="31.5">
      <c r="A8" s="2" t="s">
        <v>10</v>
      </c>
      <c r="B8" s="9" t="s">
        <v>122</v>
      </c>
      <c r="C8" s="9" t="s">
        <v>121</v>
      </c>
      <c r="D8" s="29" t="s">
        <v>11</v>
      </c>
      <c r="E8" s="22">
        <v>1</v>
      </c>
      <c r="F8" s="38"/>
      <c r="G8" s="45">
        <f aca="true" t="shared" si="0" ref="G8:G64">E8*F8</f>
        <v>0</v>
      </c>
    </row>
    <row r="9" spans="1:7" ht="23.25" customHeight="1">
      <c r="A9" s="1">
        <v>3</v>
      </c>
      <c r="B9" s="11" t="s">
        <v>12</v>
      </c>
      <c r="C9" s="11" t="s">
        <v>82</v>
      </c>
      <c r="D9" s="30" t="s">
        <v>13</v>
      </c>
      <c r="E9" s="24">
        <v>0.08</v>
      </c>
      <c r="F9" s="39"/>
      <c r="G9" s="45">
        <f t="shared" si="0"/>
        <v>0</v>
      </c>
    </row>
    <row r="10" spans="1:7" ht="24.75" customHeight="1">
      <c r="A10" s="1">
        <v>4</v>
      </c>
      <c r="B10" s="11" t="s">
        <v>14</v>
      </c>
      <c r="C10" s="11" t="s">
        <v>83</v>
      </c>
      <c r="D10" s="30" t="s">
        <v>15</v>
      </c>
      <c r="E10" s="24">
        <v>800</v>
      </c>
      <c r="F10" s="39"/>
      <c r="G10" s="45">
        <f t="shared" si="0"/>
        <v>0</v>
      </c>
    </row>
    <row r="11" spans="1:7" ht="22.5" customHeight="1">
      <c r="A11" s="7"/>
      <c r="B11" s="7"/>
      <c r="C11" s="47" t="s">
        <v>16</v>
      </c>
      <c r="D11" s="47"/>
      <c r="E11" s="47"/>
      <c r="F11" s="40"/>
      <c r="G11" s="45"/>
    </row>
    <row r="12" spans="1:7" ht="21">
      <c r="A12" s="2">
        <v>5</v>
      </c>
      <c r="B12" s="9" t="s">
        <v>124</v>
      </c>
      <c r="C12" s="9" t="s">
        <v>123</v>
      </c>
      <c r="D12" s="29" t="s">
        <v>15</v>
      </c>
      <c r="E12" s="22">
        <v>13.3</v>
      </c>
      <c r="F12" s="38"/>
      <c r="G12" s="45">
        <f t="shared" si="0"/>
        <v>0</v>
      </c>
    </row>
    <row r="13" spans="1:7" ht="21">
      <c r="A13" s="2">
        <v>6</v>
      </c>
      <c r="B13" s="9" t="s">
        <v>126</v>
      </c>
      <c r="C13" s="9" t="s">
        <v>125</v>
      </c>
      <c r="D13" s="29" t="s">
        <v>15</v>
      </c>
      <c r="E13" s="22">
        <v>13.3</v>
      </c>
      <c r="F13" s="38"/>
      <c r="G13" s="45">
        <f t="shared" si="0"/>
        <v>0</v>
      </c>
    </row>
    <row r="14" spans="1:7" ht="26.25" customHeight="1">
      <c r="A14" s="1">
        <v>7</v>
      </c>
      <c r="B14" s="1" t="s">
        <v>17</v>
      </c>
      <c r="C14" s="11" t="s">
        <v>84</v>
      </c>
      <c r="D14" s="30" t="s">
        <v>18</v>
      </c>
      <c r="E14" s="24">
        <v>19</v>
      </c>
      <c r="F14" s="39"/>
      <c r="G14" s="45">
        <f t="shared" si="0"/>
        <v>0</v>
      </c>
    </row>
    <row r="15" spans="1:7" ht="26.25" customHeight="1">
      <c r="A15" s="1">
        <v>8</v>
      </c>
      <c r="B15" s="1" t="s">
        <v>19</v>
      </c>
      <c r="C15" s="11" t="s">
        <v>85</v>
      </c>
      <c r="D15" s="30" t="s">
        <v>20</v>
      </c>
      <c r="E15" s="24">
        <v>1</v>
      </c>
      <c r="F15" s="39"/>
      <c r="G15" s="45">
        <f t="shared" si="0"/>
        <v>0</v>
      </c>
    </row>
    <row r="16" spans="1:7" ht="28.5" customHeight="1">
      <c r="A16" s="1">
        <v>9</v>
      </c>
      <c r="B16" s="1" t="s">
        <v>21</v>
      </c>
      <c r="C16" s="11" t="s">
        <v>86</v>
      </c>
      <c r="D16" s="30" t="s">
        <v>18</v>
      </c>
      <c r="E16" s="24">
        <v>8</v>
      </c>
      <c r="F16" s="39"/>
      <c r="G16" s="45">
        <f t="shared" si="0"/>
        <v>0</v>
      </c>
    </row>
    <row r="17" spans="1:7" ht="24.75" customHeight="1">
      <c r="A17" s="1">
        <v>10</v>
      </c>
      <c r="B17" s="1" t="s">
        <v>22</v>
      </c>
      <c r="C17" s="11" t="s">
        <v>87</v>
      </c>
      <c r="D17" s="30" t="s">
        <v>15</v>
      </c>
      <c r="E17" s="24">
        <v>3</v>
      </c>
      <c r="F17" s="39"/>
      <c r="G17" s="45">
        <f t="shared" si="0"/>
        <v>0</v>
      </c>
    </row>
    <row r="18" spans="1:7" ht="33" customHeight="1">
      <c r="A18" s="1">
        <v>11</v>
      </c>
      <c r="B18" s="11" t="s">
        <v>23</v>
      </c>
      <c r="C18" s="11" t="s">
        <v>88</v>
      </c>
      <c r="D18" s="30" t="s">
        <v>20</v>
      </c>
      <c r="E18" s="24">
        <v>6.9</v>
      </c>
      <c r="F18" s="39"/>
      <c r="G18" s="45">
        <f t="shared" si="0"/>
        <v>0</v>
      </c>
    </row>
    <row r="19" spans="1:7" ht="14.25">
      <c r="A19" s="7"/>
      <c r="B19" s="5"/>
      <c r="C19" s="47" t="s">
        <v>24</v>
      </c>
      <c r="D19" s="47"/>
      <c r="E19" s="47"/>
      <c r="F19" s="40"/>
      <c r="G19" s="45"/>
    </row>
    <row r="20" spans="1:7" ht="32.25" customHeight="1">
      <c r="A20" s="1">
        <v>12</v>
      </c>
      <c r="B20" s="1" t="s">
        <v>25</v>
      </c>
      <c r="C20" s="11" t="s">
        <v>89</v>
      </c>
      <c r="D20" s="30" t="s">
        <v>20</v>
      </c>
      <c r="E20" s="24">
        <v>288.67</v>
      </c>
      <c r="F20" s="39"/>
      <c r="G20" s="45">
        <f t="shared" si="0"/>
        <v>0</v>
      </c>
    </row>
    <row r="21" spans="1:7" ht="37.5" customHeight="1">
      <c r="A21" s="1">
        <v>13</v>
      </c>
      <c r="B21" s="1" t="s">
        <v>26</v>
      </c>
      <c r="C21" s="11" t="s">
        <v>90</v>
      </c>
      <c r="D21" s="30" t="s">
        <v>20</v>
      </c>
      <c r="E21" s="24">
        <v>113.6</v>
      </c>
      <c r="F21" s="39"/>
      <c r="G21" s="45">
        <f t="shared" si="0"/>
        <v>0</v>
      </c>
    </row>
    <row r="22" spans="1:7" ht="42">
      <c r="A22" s="1">
        <v>14</v>
      </c>
      <c r="B22" s="11" t="s">
        <v>27</v>
      </c>
      <c r="C22" s="11" t="s">
        <v>91</v>
      </c>
      <c r="D22" s="30" t="s">
        <v>20</v>
      </c>
      <c r="E22" s="24">
        <v>402.27</v>
      </c>
      <c r="F22" s="39"/>
      <c r="G22" s="45">
        <f t="shared" si="0"/>
        <v>0</v>
      </c>
    </row>
    <row r="23" spans="1:7" ht="14.25">
      <c r="A23" s="7"/>
      <c r="B23" s="5"/>
      <c r="C23" s="47" t="s">
        <v>28</v>
      </c>
      <c r="D23" s="47"/>
      <c r="E23" s="47"/>
      <c r="F23" s="40"/>
      <c r="G23" s="45"/>
    </row>
    <row r="24" spans="1:7" ht="30" customHeight="1">
      <c r="A24" s="2">
        <v>15</v>
      </c>
      <c r="B24" s="9" t="s">
        <v>120</v>
      </c>
      <c r="C24" s="9" t="s">
        <v>119</v>
      </c>
      <c r="D24" s="29" t="s">
        <v>20</v>
      </c>
      <c r="E24" s="22">
        <v>1.54</v>
      </c>
      <c r="F24" s="38"/>
      <c r="G24" s="45">
        <f t="shared" si="0"/>
        <v>0</v>
      </c>
    </row>
    <row r="25" spans="1:7" ht="39.75" customHeight="1">
      <c r="A25" s="17">
        <v>16</v>
      </c>
      <c r="B25" s="32" t="s">
        <v>29</v>
      </c>
      <c r="C25" s="32" t="s">
        <v>30</v>
      </c>
      <c r="D25" s="33" t="s">
        <v>31</v>
      </c>
      <c r="E25" s="34">
        <v>1</v>
      </c>
      <c r="F25" s="41"/>
      <c r="G25" s="45">
        <f t="shared" si="0"/>
        <v>0</v>
      </c>
    </row>
    <row r="26" spans="1:7" ht="52.5" customHeight="1">
      <c r="A26" s="3">
        <v>17</v>
      </c>
      <c r="B26" s="4" t="s">
        <v>32</v>
      </c>
      <c r="C26" s="4" t="s">
        <v>92</v>
      </c>
      <c r="D26" s="21" t="s">
        <v>18</v>
      </c>
      <c r="E26" s="23">
        <v>26</v>
      </c>
      <c r="F26" s="42"/>
      <c r="G26" s="45">
        <f t="shared" si="0"/>
        <v>0</v>
      </c>
    </row>
    <row r="27" spans="1:7" ht="14.25">
      <c r="A27" s="7"/>
      <c r="B27" s="5"/>
      <c r="C27" s="10" t="s">
        <v>33</v>
      </c>
      <c r="D27" s="12"/>
      <c r="E27" s="12"/>
      <c r="F27" s="43"/>
      <c r="G27" s="45"/>
    </row>
    <row r="28" spans="1:7" ht="29.25" customHeight="1">
      <c r="A28" s="1">
        <v>18</v>
      </c>
      <c r="B28" s="11" t="s">
        <v>34</v>
      </c>
      <c r="C28" s="11" t="s">
        <v>93</v>
      </c>
      <c r="D28" s="30" t="s">
        <v>15</v>
      </c>
      <c r="E28" s="24">
        <v>1464</v>
      </c>
      <c r="F28" s="39"/>
      <c r="G28" s="45">
        <f t="shared" si="0"/>
        <v>0</v>
      </c>
    </row>
    <row r="29" spans="1:7" ht="52.5">
      <c r="A29" s="1">
        <v>19</v>
      </c>
      <c r="B29" s="11" t="s">
        <v>35</v>
      </c>
      <c r="C29" s="11" t="s">
        <v>94</v>
      </c>
      <c r="D29" s="30" t="s">
        <v>15</v>
      </c>
      <c r="E29" s="24">
        <v>951.9</v>
      </c>
      <c r="F29" s="39"/>
      <c r="G29" s="45">
        <f t="shared" si="0"/>
        <v>0</v>
      </c>
    </row>
    <row r="30" spans="1:7" ht="30" customHeight="1">
      <c r="A30" s="1">
        <v>20</v>
      </c>
      <c r="B30" s="11" t="s">
        <v>35</v>
      </c>
      <c r="C30" s="11" t="s">
        <v>95</v>
      </c>
      <c r="D30" s="30" t="s">
        <v>15</v>
      </c>
      <c r="E30" s="24">
        <v>4504.9</v>
      </c>
      <c r="F30" s="39"/>
      <c r="G30" s="45">
        <f t="shared" si="0"/>
        <v>0</v>
      </c>
    </row>
    <row r="31" spans="1:7" ht="32.25" customHeight="1">
      <c r="A31" s="1">
        <v>21</v>
      </c>
      <c r="B31" s="1" t="s">
        <v>35</v>
      </c>
      <c r="C31" s="11" t="s">
        <v>96</v>
      </c>
      <c r="D31" s="30" t="s">
        <v>15</v>
      </c>
      <c r="E31" s="24">
        <v>4342.75</v>
      </c>
      <c r="F31" s="39"/>
      <c r="G31" s="45">
        <f t="shared" si="0"/>
        <v>0</v>
      </c>
    </row>
    <row r="32" spans="1:7" ht="52.5">
      <c r="A32" s="1">
        <v>22</v>
      </c>
      <c r="B32" s="11" t="s">
        <v>36</v>
      </c>
      <c r="C32" s="11" t="s">
        <v>97</v>
      </c>
      <c r="D32" s="30" t="s">
        <v>15</v>
      </c>
      <c r="E32" s="24">
        <v>687.3</v>
      </c>
      <c r="F32" s="39"/>
      <c r="G32" s="45">
        <f t="shared" si="0"/>
        <v>0</v>
      </c>
    </row>
    <row r="33" spans="1:7" ht="42" customHeight="1">
      <c r="A33" s="1">
        <v>23</v>
      </c>
      <c r="B33" s="11" t="s">
        <v>37</v>
      </c>
      <c r="C33" s="11" t="s">
        <v>98</v>
      </c>
      <c r="D33" s="30" t="s">
        <v>15</v>
      </c>
      <c r="E33" s="24">
        <v>687.3</v>
      </c>
      <c r="F33" s="39"/>
      <c r="G33" s="45">
        <f t="shared" si="0"/>
        <v>0</v>
      </c>
    </row>
    <row r="34" spans="1:7" ht="41.25" customHeight="1">
      <c r="A34" s="1">
        <v>24</v>
      </c>
      <c r="B34" s="11" t="s">
        <v>38</v>
      </c>
      <c r="C34" s="11" t="s">
        <v>128</v>
      </c>
      <c r="D34" s="30" t="s">
        <v>15</v>
      </c>
      <c r="E34" s="24">
        <v>951.9</v>
      </c>
      <c r="F34" s="39"/>
      <c r="G34" s="45">
        <f t="shared" si="0"/>
        <v>0</v>
      </c>
    </row>
    <row r="35" spans="1:7" ht="33" customHeight="1">
      <c r="A35" s="1">
        <v>25</v>
      </c>
      <c r="B35" s="1" t="s">
        <v>39</v>
      </c>
      <c r="C35" s="11" t="s">
        <v>99</v>
      </c>
      <c r="D35" s="30" t="s">
        <v>20</v>
      </c>
      <c r="E35" s="24">
        <v>22.25</v>
      </c>
      <c r="F35" s="39"/>
      <c r="G35" s="45">
        <f t="shared" si="0"/>
        <v>0</v>
      </c>
    </row>
    <row r="36" spans="1:7" ht="31.5">
      <c r="A36" s="1">
        <v>26</v>
      </c>
      <c r="B36" s="1" t="s">
        <v>40</v>
      </c>
      <c r="C36" s="1" t="s">
        <v>41</v>
      </c>
      <c r="D36" s="30" t="s">
        <v>15</v>
      </c>
      <c r="E36" s="24">
        <v>27</v>
      </c>
      <c r="F36" s="39"/>
      <c r="G36" s="45">
        <f t="shared" si="0"/>
        <v>0</v>
      </c>
    </row>
    <row r="37" spans="1:7" ht="42">
      <c r="A37" s="1">
        <v>27</v>
      </c>
      <c r="B37" s="1" t="s">
        <v>42</v>
      </c>
      <c r="C37" s="11" t="s">
        <v>100</v>
      </c>
      <c r="D37" s="30" t="s">
        <v>43</v>
      </c>
      <c r="E37" s="24">
        <v>450.49</v>
      </c>
      <c r="F37" s="39"/>
      <c r="G37" s="45">
        <f t="shared" si="0"/>
        <v>0</v>
      </c>
    </row>
    <row r="38" spans="1:7" ht="14.25">
      <c r="A38" s="7"/>
      <c r="B38" s="5"/>
      <c r="C38" s="47" t="s">
        <v>44</v>
      </c>
      <c r="D38" s="47"/>
      <c r="E38" s="47"/>
      <c r="F38" s="40"/>
      <c r="G38" s="45"/>
    </row>
    <row r="39" spans="1:7" ht="44.25" customHeight="1">
      <c r="A39" s="1">
        <v>28</v>
      </c>
      <c r="B39" s="11" t="s">
        <v>45</v>
      </c>
      <c r="C39" s="11" t="s">
        <v>101</v>
      </c>
      <c r="D39" s="30" t="s">
        <v>15</v>
      </c>
      <c r="E39" s="24">
        <v>4342.75</v>
      </c>
      <c r="F39" s="39"/>
      <c r="G39" s="45">
        <f t="shared" si="0"/>
        <v>0</v>
      </c>
    </row>
    <row r="40" spans="1:7" ht="33.75" customHeight="1">
      <c r="A40" s="1">
        <v>29</v>
      </c>
      <c r="B40" s="1" t="s">
        <v>46</v>
      </c>
      <c r="C40" s="11" t="s">
        <v>102</v>
      </c>
      <c r="D40" s="30" t="s">
        <v>15</v>
      </c>
      <c r="E40" s="24">
        <v>775</v>
      </c>
      <c r="F40" s="39"/>
      <c r="G40" s="45">
        <f t="shared" si="0"/>
        <v>0</v>
      </c>
    </row>
    <row r="41" spans="1:7" ht="18.75" customHeight="1">
      <c r="A41" s="7"/>
      <c r="B41" s="5"/>
      <c r="C41" s="47" t="s">
        <v>47</v>
      </c>
      <c r="D41" s="47"/>
      <c r="E41" s="47"/>
      <c r="F41" s="40"/>
      <c r="G41" s="45">
        <f t="shared" si="0"/>
        <v>0</v>
      </c>
    </row>
    <row r="42" spans="1:7" ht="31.5">
      <c r="A42" s="1">
        <v>30</v>
      </c>
      <c r="B42" s="11" t="s">
        <v>48</v>
      </c>
      <c r="C42" s="11" t="s">
        <v>103</v>
      </c>
      <c r="D42" s="30" t="s">
        <v>15</v>
      </c>
      <c r="E42" s="24">
        <v>24</v>
      </c>
      <c r="F42" s="39"/>
      <c r="G42" s="45">
        <f t="shared" si="0"/>
        <v>0</v>
      </c>
    </row>
    <row r="43" spans="1:7" ht="30.75" customHeight="1">
      <c r="A43" s="1">
        <v>31</v>
      </c>
      <c r="B43" s="1" t="s">
        <v>49</v>
      </c>
      <c r="C43" s="11" t="s">
        <v>104</v>
      </c>
      <c r="D43" s="30" t="s">
        <v>18</v>
      </c>
      <c r="E43" s="24">
        <v>114.6</v>
      </c>
      <c r="F43" s="39"/>
      <c r="G43" s="45">
        <f t="shared" si="0"/>
        <v>0</v>
      </c>
    </row>
    <row r="44" spans="1:7" ht="14.25">
      <c r="A44" s="7"/>
      <c r="B44" s="7"/>
      <c r="C44" s="47" t="s">
        <v>50</v>
      </c>
      <c r="D44" s="47"/>
      <c r="E44" s="47"/>
      <c r="F44" s="40"/>
      <c r="G44" s="45">
        <f t="shared" si="0"/>
        <v>0</v>
      </c>
    </row>
    <row r="45" spans="1:7" ht="24.75" customHeight="1">
      <c r="A45" s="1">
        <v>32</v>
      </c>
      <c r="B45" s="1" t="s">
        <v>51</v>
      </c>
      <c r="C45" s="11" t="s">
        <v>105</v>
      </c>
      <c r="D45" s="30" t="s">
        <v>20</v>
      </c>
      <c r="E45" s="24">
        <v>2.56</v>
      </c>
      <c r="F45" s="39"/>
      <c r="G45" s="45">
        <f t="shared" si="0"/>
        <v>0</v>
      </c>
    </row>
    <row r="46" spans="1:7" ht="31.5">
      <c r="A46" s="1">
        <v>33</v>
      </c>
      <c r="B46" s="11" t="s">
        <v>52</v>
      </c>
      <c r="C46" s="11" t="s">
        <v>106</v>
      </c>
      <c r="D46" s="30" t="s">
        <v>31</v>
      </c>
      <c r="E46" s="24">
        <v>16</v>
      </c>
      <c r="F46" s="39"/>
      <c r="G46" s="45">
        <f t="shared" si="0"/>
        <v>0</v>
      </c>
    </row>
    <row r="47" spans="1:7" ht="41.25" customHeight="1">
      <c r="A47" s="1">
        <v>34</v>
      </c>
      <c r="B47" s="11" t="s">
        <v>53</v>
      </c>
      <c r="C47" s="11" t="s">
        <v>107</v>
      </c>
      <c r="D47" s="30" t="s">
        <v>18</v>
      </c>
      <c r="E47" s="24">
        <v>64</v>
      </c>
      <c r="F47" s="39"/>
      <c r="G47" s="45">
        <f t="shared" si="0"/>
        <v>0</v>
      </c>
    </row>
    <row r="48" spans="1:7" ht="14.25">
      <c r="A48" s="7"/>
      <c r="B48" s="7"/>
      <c r="C48" s="47" t="s">
        <v>54</v>
      </c>
      <c r="D48" s="47"/>
      <c r="E48" s="47"/>
      <c r="F48" s="40"/>
      <c r="G48" s="45"/>
    </row>
    <row r="49" spans="1:7" ht="33.75" customHeight="1">
      <c r="A49" s="1">
        <v>35</v>
      </c>
      <c r="B49" s="11" t="s">
        <v>55</v>
      </c>
      <c r="C49" s="11" t="s">
        <v>108</v>
      </c>
      <c r="D49" s="30" t="s">
        <v>15</v>
      </c>
      <c r="E49" s="24">
        <v>1206</v>
      </c>
      <c r="F49" s="39"/>
      <c r="G49" s="45">
        <f t="shared" si="0"/>
        <v>0</v>
      </c>
    </row>
    <row r="50" spans="1:7" ht="42">
      <c r="A50" s="1">
        <v>36</v>
      </c>
      <c r="B50" s="1" t="s">
        <v>56</v>
      </c>
      <c r="C50" s="11" t="s">
        <v>127</v>
      </c>
      <c r="D50" s="30" t="s">
        <v>15</v>
      </c>
      <c r="E50" s="24">
        <v>1206</v>
      </c>
      <c r="F50" s="39"/>
      <c r="G50" s="45">
        <f t="shared" si="0"/>
        <v>0</v>
      </c>
    </row>
    <row r="51" spans="1:7" ht="28.5" customHeight="1">
      <c r="A51" s="1">
        <v>37</v>
      </c>
      <c r="B51" s="11" t="s">
        <v>57</v>
      </c>
      <c r="C51" s="11" t="s">
        <v>109</v>
      </c>
      <c r="D51" s="30" t="s">
        <v>15</v>
      </c>
      <c r="E51" s="24">
        <v>1206</v>
      </c>
      <c r="F51" s="39"/>
      <c r="G51" s="45">
        <f t="shared" si="0"/>
        <v>0</v>
      </c>
    </row>
    <row r="52" spans="1:7" ht="42">
      <c r="A52" s="1">
        <v>38</v>
      </c>
      <c r="B52" s="11" t="s">
        <v>58</v>
      </c>
      <c r="C52" s="11" t="s">
        <v>110</v>
      </c>
      <c r="D52" s="30" t="s">
        <v>15</v>
      </c>
      <c r="E52" s="24">
        <v>1206</v>
      </c>
      <c r="F52" s="39"/>
      <c r="G52" s="45">
        <f t="shared" si="0"/>
        <v>0</v>
      </c>
    </row>
    <row r="53" spans="1:7" ht="14.25">
      <c r="A53" s="7"/>
      <c r="B53" s="5"/>
      <c r="C53" s="47" t="s">
        <v>59</v>
      </c>
      <c r="D53" s="47"/>
      <c r="E53" s="47"/>
      <c r="F53" s="40"/>
      <c r="G53" s="45">
        <f t="shared" si="0"/>
        <v>0</v>
      </c>
    </row>
    <row r="54" spans="1:7" ht="24" customHeight="1">
      <c r="A54" s="7">
        <v>39</v>
      </c>
      <c r="B54" s="31" t="s">
        <v>111</v>
      </c>
      <c r="C54" s="31" t="s">
        <v>112</v>
      </c>
      <c r="D54" s="30" t="s">
        <v>18</v>
      </c>
      <c r="E54" s="25">
        <v>109</v>
      </c>
      <c r="F54" s="40"/>
      <c r="G54" s="45">
        <f t="shared" si="0"/>
        <v>0</v>
      </c>
    </row>
    <row r="55" spans="1:7" ht="29.25" customHeight="1">
      <c r="A55" s="1">
        <v>40</v>
      </c>
      <c r="B55" s="11" t="s">
        <v>60</v>
      </c>
      <c r="C55" s="11" t="s">
        <v>113</v>
      </c>
      <c r="D55" s="30" t="s">
        <v>20</v>
      </c>
      <c r="E55" s="24">
        <v>3.24</v>
      </c>
      <c r="F55" s="39"/>
      <c r="G55" s="45">
        <f t="shared" si="0"/>
        <v>0</v>
      </c>
    </row>
    <row r="56" spans="1:7" ht="23.25" customHeight="1">
      <c r="A56" s="1">
        <v>41</v>
      </c>
      <c r="B56" s="11" t="s">
        <v>61</v>
      </c>
      <c r="C56" s="1" t="s">
        <v>62</v>
      </c>
      <c r="D56" s="30" t="s">
        <v>18</v>
      </c>
      <c r="E56" s="24">
        <v>48</v>
      </c>
      <c r="F56" s="39"/>
      <c r="G56" s="45">
        <f t="shared" si="0"/>
        <v>0</v>
      </c>
    </row>
    <row r="57" spans="1:7" ht="21.75" customHeight="1">
      <c r="A57" s="1">
        <v>42</v>
      </c>
      <c r="B57" s="11" t="s">
        <v>60</v>
      </c>
      <c r="C57" s="11" t="s">
        <v>114</v>
      </c>
      <c r="D57" s="30" t="s">
        <v>20</v>
      </c>
      <c r="E57" s="24">
        <v>3.1</v>
      </c>
      <c r="F57" s="39"/>
      <c r="G57" s="45">
        <f t="shared" si="0"/>
        <v>0</v>
      </c>
    </row>
    <row r="58" spans="1:7" ht="31.5" customHeight="1">
      <c r="A58" s="1">
        <v>43</v>
      </c>
      <c r="B58" s="11" t="s">
        <v>63</v>
      </c>
      <c r="C58" s="11" t="s">
        <v>115</v>
      </c>
      <c r="D58" s="30" t="s">
        <v>18</v>
      </c>
      <c r="E58" s="24">
        <v>62</v>
      </c>
      <c r="F58" s="39"/>
      <c r="G58" s="45">
        <f t="shared" si="0"/>
        <v>0</v>
      </c>
    </row>
    <row r="59" spans="1:7" ht="14.25">
      <c r="A59" s="7"/>
      <c r="B59" s="7"/>
      <c r="C59" s="47" t="s">
        <v>64</v>
      </c>
      <c r="D59" s="47"/>
      <c r="E59" s="47"/>
      <c r="F59" s="40"/>
      <c r="G59" s="45"/>
    </row>
    <row r="60" spans="1:7" ht="39" customHeight="1">
      <c r="A60" s="1">
        <v>44</v>
      </c>
      <c r="B60" s="11" t="s">
        <v>65</v>
      </c>
      <c r="C60" s="11" t="s">
        <v>129</v>
      </c>
      <c r="D60" s="30" t="s">
        <v>15</v>
      </c>
      <c r="E60" s="24">
        <v>168</v>
      </c>
      <c r="F60" s="39"/>
      <c r="G60" s="45">
        <f t="shared" si="0"/>
        <v>0</v>
      </c>
    </row>
    <row r="61" spans="1:7" ht="14.25">
      <c r="A61" s="1"/>
      <c r="B61" s="1"/>
      <c r="C61" s="47" t="s">
        <v>66</v>
      </c>
      <c r="D61" s="47"/>
      <c r="E61" s="47"/>
      <c r="F61" s="39"/>
      <c r="G61" s="45"/>
    </row>
    <row r="62" spans="1:7" ht="39" customHeight="1">
      <c r="A62" s="1">
        <v>45</v>
      </c>
      <c r="B62" s="11" t="s">
        <v>67</v>
      </c>
      <c r="C62" s="11" t="s">
        <v>116</v>
      </c>
      <c r="D62" s="30" t="s">
        <v>18</v>
      </c>
      <c r="E62" s="24">
        <v>48</v>
      </c>
      <c r="F62" s="39"/>
      <c r="G62" s="45">
        <f t="shared" si="0"/>
        <v>0</v>
      </c>
    </row>
    <row r="63" spans="1:7" ht="31.5" customHeight="1">
      <c r="A63" s="1">
        <v>46</v>
      </c>
      <c r="B63" s="11" t="s">
        <v>68</v>
      </c>
      <c r="C63" s="11" t="s">
        <v>130</v>
      </c>
      <c r="D63" s="30" t="s">
        <v>15</v>
      </c>
      <c r="E63" s="24">
        <v>126.72</v>
      </c>
      <c r="F63" s="39"/>
      <c r="G63" s="45">
        <f t="shared" si="0"/>
        <v>0</v>
      </c>
    </row>
    <row r="64" spans="1:7" ht="25.5" customHeight="1">
      <c r="A64" s="1">
        <v>47</v>
      </c>
      <c r="B64" s="11" t="s">
        <v>69</v>
      </c>
      <c r="C64" s="11" t="s">
        <v>117</v>
      </c>
      <c r="D64" s="30" t="s">
        <v>15</v>
      </c>
      <c r="E64" s="24">
        <v>9.875</v>
      </c>
      <c r="F64" s="39"/>
      <c r="G64" s="45">
        <f t="shared" si="0"/>
        <v>0</v>
      </c>
    </row>
    <row r="65" spans="1:7" ht="56.25" customHeight="1">
      <c r="A65" s="52" t="s">
        <v>70</v>
      </c>
      <c r="B65" s="52"/>
      <c r="C65" s="52"/>
      <c r="D65" s="52"/>
      <c r="E65" s="52"/>
      <c r="F65" s="52"/>
      <c r="G65" s="46">
        <f>SUM(G7:G64)</f>
        <v>0</v>
      </c>
    </row>
    <row r="67" spans="1:7" ht="17.25" customHeight="1">
      <c r="A67" s="53" t="s">
        <v>75</v>
      </c>
      <c r="B67" s="53"/>
      <c r="C67" s="53"/>
      <c r="D67" s="53"/>
      <c r="E67" s="53"/>
      <c r="F67" s="53"/>
      <c r="G67" s="53"/>
    </row>
    <row r="68" spans="1:7" ht="27" customHeight="1">
      <c r="A68" s="48" t="s">
        <v>76</v>
      </c>
      <c r="B68" s="48"/>
      <c r="C68" s="48"/>
      <c r="D68" s="48"/>
      <c r="E68" s="48"/>
      <c r="F68" s="48"/>
      <c r="G68" s="48"/>
    </row>
    <row r="72" spans="1:7" ht="14.25">
      <c r="A72" s="49" t="s">
        <v>77</v>
      </c>
      <c r="B72" s="49"/>
      <c r="C72" s="49"/>
      <c r="D72" s="48" t="s">
        <v>79</v>
      </c>
      <c r="E72" s="48"/>
      <c r="F72" s="48"/>
      <c r="G72" s="48"/>
    </row>
    <row r="73" spans="1:7" ht="14.25">
      <c r="A73" s="50" t="s">
        <v>78</v>
      </c>
      <c r="B73" s="50"/>
      <c r="C73" s="50"/>
      <c r="D73" s="51" t="s">
        <v>80</v>
      </c>
      <c r="E73" s="51"/>
      <c r="F73" s="51"/>
      <c r="G73" s="51"/>
    </row>
    <row r="74" spans="4:7" ht="14.25">
      <c r="D74" s="51"/>
      <c r="E74" s="51"/>
      <c r="F74" s="51"/>
      <c r="G74" s="51"/>
    </row>
    <row r="75" spans="4:7" ht="36" customHeight="1">
      <c r="D75" s="51"/>
      <c r="E75" s="51"/>
      <c r="F75" s="51"/>
      <c r="G75" s="51"/>
    </row>
    <row r="82" ht="14.25">
      <c r="E82" s="20"/>
    </row>
  </sheetData>
  <sheetProtection/>
  <mergeCells count="23">
    <mergeCell ref="A1:C1"/>
    <mergeCell ref="D1:G1"/>
    <mergeCell ref="C6:E6"/>
    <mergeCell ref="C11:E11"/>
    <mergeCell ref="C19:E19"/>
    <mergeCell ref="C23:E23"/>
    <mergeCell ref="C38:E38"/>
    <mergeCell ref="A2:C2"/>
    <mergeCell ref="C41:E41"/>
    <mergeCell ref="C44:E44"/>
    <mergeCell ref="C48:E48"/>
    <mergeCell ref="C53:E53"/>
    <mergeCell ref="A3:G3"/>
    <mergeCell ref="A4:G4"/>
    <mergeCell ref="C59:E59"/>
    <mergeCell ref="C61:E61"/>
    <mergeCell ref="A68:G68"/>
    <mergeCell ref="A72:C72"/>
    <mergeCell ref="A73:C73"/>
    <mergeCell ref="D72:G72"/>
    <mergeCell ref="D73:G75"/>
    <mergeCell ref="A65:F65"/>
    <mergeCell ref="A67:G67"/>
  </mergeCell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jdudka</cp:lastModifiedBy>
  <cp:lastPrinted>2015-10-05T12:55:29Z</cp:lastPrinted>
  <dcterms:created xsi:type="dcterms:W3CDTF">2015-07-24T14:04:25Z</dcterms:created>
  <dcterms:modified xsi:type="dcterms:W3CDTF">2015-10-05T12:55:54Z</dcterms:modified>
  <cp:category/>
  <cp:version/>
  <cp:contentType/>
  <cp:contentStatus/>
  <cp:revision>10</cp:revision>
</cp:coreProperties>
</file>